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113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12" i="1" l="1"/>
  <c r="N12" i="1" s="1"/>
  <c r="M11" i="1"/>
  <c r="M10" i="1"/>
  <c r="N10" i="1" s="1"/>
  <c r="M9" i="1"/>
  <c r="N9" i="1" s="1"/>
  <c r="M8" i="1"/>
  <c r="N8" i="1" s="1"/>
  <c r="K12" i="1"/>
  <c r="L12" i="1" s="1"/>
  <c r="K11" i="1"/>
  <c r="K10" i="1"/>
  <c r="L10" i="1" s="1"/>
  <c r="K9" i="1"/>
  <c r="L9" i="1" s="1"/>
  <c r="K8" i="1"/>
  <c r="L8" i="1" s="1"/>
  <c r="I12" i="1"/>
  <c r="J12" i="1" s="1"/>
  <c r="I11" i="1"/>
  <c r="I10" i="1"/>
  <c r="J10" i="1" s="1"/>
  <c r="I9" i="1"/>
  <c r="J9" i="1" s="1"/>
  <c r="I8" i="1"/>
  <c r="J8" i="1" s="1"/>
  <c r="G12" i="1"/>
  <c r="H12" i="1" s="1"/>
  <c r="E12" i="1"/>
  <c r="F12" i="1" s="1"/>
  <c r="G11" i="1"/>
  <c r="E11" i="1"/>
  <c r="G10" i="1"/>
  <c r="H10" i="1" s="1"/>
  <c r="E10" i="1"/>
  <c r="F10" i="1" s="1"/>
  <c r="G9" i="1"/>
  <c r="H9" i="1" s="1"/>
  <c r="E9" i="1"/>
  <c r="F9" i="1" s="1"/>
  <c r="G8" i="1"/>
  <c r="E8" i="1"/>
</calcChain>
</file>

<file path=xl/sharedStrings.xml><?xml version="1.0" encoding="utf-8"?>
<sst xmlns="http://schemas.openxmlformats.org/spreadsheetml/2006/main" count="24" uniqueCount="16">
  <si>
    <t>Visų turimų bylų skaičius</t>
  </si>
  <si>
    <t>Posėdžių skaičius</t>
  </si>
  <si>
    <t>Posėdžių trukmė</t>
  </si>
  <si>
    <t>Nepaskirtų bylų skaičius</t>
  </si>
  <si>
    <t>d.val.</t>
  </si>
  <si>
    <t>d.d.</t>
  </si>
  <si>
    <t>Pertraukų byloje trukmė</t>
  </si>
  <si>
    <t>1 blokas bus išnagrinėtas</t>
  </si>
  <si>
    <t>Vidutinis bylos nagrinėjimo laikas</t>
  </si>
  <si>
    <t>Ortodoksas</t>
  </si>
  <si>
    <t>Novatorius</t>
  </si>
  <si>
    <t>Bandymui 1</t>
  </si>
  <si>
    <t>Bandymui 2</t>
  </si>
  <si>
    <t>Bandymui 3</t>
  </si>
  <si>
    <t>Vienu metu nagrinėjama bylų</t>
  </si>
  <si>
    <t>Kiek bus  blokų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</si>
</sst>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rgb="FFC00000"/>
      </top>
      <bottom style="thick">
        <color auto="1"/>
      </bottom>
      <diagonal/>
    </border>
    <border>
      <left/>
      <right/>
      <top style="thick">
        <color rgb="FFC00000"/>
      </top>
      <bottom style="thick">
        <color auto="1"/>
      </bottom>
      <diagonal/>
    </border>
    <border>
      <left/>
      <right style="thick">
        <color auto="1"/>
      </right>
      <top style="thick">
        <color rgb="FFC00000"/>
      </top>
      <bottom style="thick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7" borderId="6" xfId="0" applyFill="1" applyBorder="1" applyProtection="1">
      <protection locked="0"/>
    </xf>
    <xf numFmtId="0" fontId="0" fillId="7" borderId="7" xfId="0" applyFill="1" applyBorder="1" applyProtection="1">
      <protection locked="0"/>
    </xf>
    <xf numFmtId="0" fontId="0" fillId="7" borderId="8" xfId="0" applyFill="1" applyBorder="1" applyProtection="1">
      <protection locked="0"/>
    </xf>
    <xf numFmtId="0" fontId="0" fillId="2" borderId="0" xfId="0" applyFill="1" applyBorder="1" applyProtection="1">
      <protection locked="0" hidden="1"/>
    </xf>
    <xf numFmtId="0" fontId="0" fillId="3" borderId="0" xfId="0" applyFill="1" applyBorder="1" applyProtection="1">
      <protection locked="0" hidden="1"/>
    </xf>
    <xf numFmtId="0" fontId="0" fillId="2" borderId="9" xfId="0" applyFill="1" applyBorder="1" applyProtection="1">
      <protection locked="0" hidden="1"/>
    </xf>
    <xf numFmtId="0" fontId="0" fillId="2" borderId="10" xfId="0" applyFill="1" applyBorder="1" applyProtection="1">
      <protection locked="0" hidden="1"/>
    </xf>
    <xf numFmtId="0" fontId="0" fillId="3" borderId="10" xfId="0" applyFill="1" applyBorder="1" applyProtection="1">
      <protection locked="0" hidden="1"/>
    </xf>
    <xf numFmtId="0" fontId="0" fillId="2" borderId="1" xfId="0" applyFill="1" applyBorder="1" applyProtection="1">
      <protection locked="0" hidden="1"/>
    </xf>
    <xf numFmtId="0" fontId="0" fillId="2" borderId="2" xfId="0" applyFill="1" applyBorder="1" applyProtection="1">
      <protection locked="0" hidden="1"/>
    </xf>
    <xf numFmtId="0" fontId="0" fillId="3" borderId="2" xfId="0" applyFill="1" applyBorder="1" applyProtection="1">
      <protection locked="0" hidden="1"/>
    </xf>
    <xf numFmtId="0" fontId="0" fillId="2" borderId="4" xfId="0" applyFill="1" applyBorder="1" applyProtection="1">
      <protection locked="0" hidden="1"/>
    </xf>
    <xf numFmtId="0" fontId="0" fillId="6" borderId="12" xfId="0" applyFill="1" applyBorder="1" applyProtection="1">
      <protection locked="0" hidden="1"/>
    </xf>
    <xf numFmtId="0" fontId="0" fillId="6" borderId="13" xfId="0" applyFill="1" applyBorder="1" applyProtection="1">
      <protection locked="0" hidden="1"/>
    </xf>
    <xf numFmtId="0" fontId="1" fillId="6" borderId="13" xfId="0" applyFont="1" applyFill="1" applyBorder="1" applyProtection="1">
      <protection locked="0" hidden="1"/>
    </xf>
    <xf numFmtId="0" fontId="0" fillId="5" borderId="10" xfId="0" applyFill="1" applyBorder="1" applyProtection="1">
      <protection locked="0" hidden="1"/>
    </xf>
    <xf numFmtId="0" fontId="0" fillId="4" borderId="10" xfId="0" applyFill="1" applyBorder="1" applyProtection="1">
      <protection locked="0" hidden="1"/>
    </xf>
    <xf numFmtId="0" fontId="0" fillId="5" borderId="11" xfId="0" applyFill="1" applyBorder="1" applyProtection="1">
      <protection locked="0" hidden="1"/>
    </xf>
    <xf numFmtId="0" fontId="0" fillId="5" borderId="2" xfId="0" applyFill="1" applyBorder="1" applyProtection="1">
      <protection locked="0" hidden="1"/>
    </xf>
    <xf numFmtId="0" fontId="0" fillId="4" borderId="2" xfId="0" applyFill="1" applyBorder="1" applyProtection="1">
      <protection locked="0" hidden="1"/>
    </xf>
    <xf numFmtId="0" fontId="0" fillId="5" borderId="3" xfId="0" applyFill="1" applyBorder="1" applyProtection="1">
      <protection locked="0" hidden="1"/>
    </xf>
    <xf numFmtId="0" fontId="0" fillId="5" borderId="0" xfId="0" applyFill="1" applyBorder="1" applyProtection="1">
      <protection locked="0" hidden="1"/>
    </xf>
    <xf numFmtId="0" fontId="0" fillId="4" borderId="0" xfId="0" applyFill="1" applyBorder="1" applyProtection="1">
      <protection locked="0" hidden="1"/>
    </xf>
    <xf numFmtId="0" fontId="0" fillId="5" borderId="5" xfId="0" applyFill="1" applyBorder="1" applyProtection="1">
      <protection locked="0" hidden="1"/>
    </xf>
    <xf numFmtId="0" fontId="1" fillId="6" borderId="14" xfId="0" applyFont="1" applyFill="1" applyBorder="1" applyProtection="1"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K17" sqref="K17"/>
    </sheetView>
  </sheetViews>
  <sheetFormatPr defaultRowHeight="15" x14ac:dyDescent="0.25"/>
  <cols>
    <col min="1" max="16384" width="9.140625" style="1"/>
  </cols>
  <sheetData>
    <row r="1" spans="1:14" x14ac:dyDescent="0.25">
      <c r="A1" s="6"/>
      <c r="B1" s="6"/>
      <c r="C1" s="6"/>
      <c r="D1" s="6"/>
      <c r="E1" s="7" t="s">
        <v>9</v>
      </c>
      <c r="F1" s="7"/>
      <c r="G1" s="6" t="s">
        <v>10</v>
      </c>
      <c r="H1" s="6"/>
      <c r="I1" s="24" t="s">
        <v>11</v>
      </c>
      <c r="J1" s="24"/>
      <c r="K1" s="25" t="s">
        <v>12</v>
      </c>
      <c r="L1" s="25"/>
      <c r="M1" s="24" t="s">
        <v>13</v>
      </c>
      <c r="N1" s="24"/>
    </row>
    <row r="2" spans="1:14" ht="15.75" thickBot="1" x14ac:dyDescent="0.3">
      <c r="A2" s="6"/>
      <c r="B2" s="6"/>
      <c r="C2" s="6"/>
      <c r="D2" s="6"/>
      <c r="E2" s="7"/>
      <c r="F2" s="7"/>
      <c r="G2" s="6"/>
      <c r="H2" s="6"/>
      <c r="I2" s="24"/>
      <c r="J2" s="24"/>
      <c r="K2" s="25"/>
      <c r="L2" s="25"/>
      <c r="M2" s="24"/>
      <c r="N2" s="24"/>
    </row>
    <row r="3" spans="1:14" ht="15.75" thickTop="1" x14ac:dyDescent="0.25">
      <c r="A3" s="6" t="s">
        <v>0</v>
      </c>
      <c r="B3" s="6"/>
      <c r="C3" s="6"/>
      <c r="D3" s="6"/>
      <c r="E3" s="7">
        <v>100</v>
      </c>
      <c r="F3" s="7"/>
      <c r="G3" s="6">
        <v>100</v>
      </c>
      <c r="H3" s="6"/>
      <c r="I3" s="3">
        <v>100</v>
      </c>
      <c r="J3" s="24"/>
      <c r="K3" s="3">
        <v>100</v>
      </c>
      <c r="L3" s="25"/>
      <c r="M3" s="3">
        <v>100</v>
      </c>
      <c r="N3" s="24"/>
    </row>
    <row r="4" spans="1:14" x14ac:dyDescent="0.25">
      <c r="A4" s="6" t="s">
        <v>14</v>
      </c>
      <c r="B4" s="6"/>
      <c r="C4" s="6"/>
      <c r="D4" s="6"/>
      <c r="E4" s="7">
        <v>100</v>
      </c>
      <c r="F4" s="7"/>
      <c r="G4" s="6">
        <v>20</v>
      </c>
      <c r="H4" s="6"/>
      <c r="I4" s="4">
        <v>100</v>
      </c>
      <c r="J4" s="24"/>
      <c r="K4" s="4">
        <v>25</v>
      </c>
      <c r="L4" s="25"/>
      <c r="M4" s="4">
        <v>20</v>
      </c>
      <c r="N4" s="24"/>
    </row>
    <row r="5" spans="1:14" x14ac:dyDescent="0.25">
      <c r="A5" s="6" t="s">
        <v>1</v>
      </c>
      <c r="B5" s="6"/>
      <c r="C5" s="6"/>
      <c r="D5" s="6"/>
      <c r="E5" s="7">
        <v>3</v>
      </c>
      <c r="F5" s="7"/>
      <c r="G5" s="6">
        <v>3</v>
      </c>
      <c r="H5" s="6"/>
      <c r="I5" s="4">
        <v>3</v>
      </c>
      <c r="J5" s="24"/>
      <c r="K5" s="4">
        <v>3</v>
      </c>
      <c r="L5" s="25"/>
      <c r="M5" s="4">
        <v>3</v>
      </c>
      <c r="N5" s="24"/>
    </row>
    <row r="6" spans="1:14" ht="15.75" thickBot="1" x14ac:dyDescent="0.3">
      <c r="A6" s="6" t="s">
        <v>2</v>
      </c>
      <c r="B6" s="6"/>
      <c r="C6" s="6"/>
      <c r="D6" s="6"/>
      <c r="E6" s="7">
        <v>2</v>
      </c>
      <c r="F6" s="7"/>
      <c r="G6" s="6">
        <v>2</v>
      </c>
      <c r="H6" s="6"/>
      <c r="I6" s="5">
        <v>2</v>
      </c>
      <c r="J6" s="24"/>
      <c r="K6" s="5">
        <v>2</v>
      </c>
      <c r="L6" s="25"/>
      <c r="M6" s="5">
        <v>2</v>
      </c>
      <c r="N6" s="24"/>
    </row>
    <row r="7" spans="1:14" ht="16.5" thickTop="1" thickBot="1" x14ac:dyDescent="0.3">
      <c r="A7" s="8"/>
      <c r="B7" s="9"/>
      <c r="C7" s="9"/>
      <c r="D7" s="9"/>
      <c r="E7" s="10" t="s">
        <v>4</v>
      </c>
      <c r="F7" s="10" t="s">
        <v>5</v>
      </c>
      <c r="G7" s="9" t="s">
        <v>4</v>
      </c>
      <c r="H7" s="9" t="s">
        <v>5</v>
      </c>
      <c r="I7" s="18" t="s">
        <v>4</v>
      </c>
      <c r="J7" s="18" t="s">
        <v>5</v>
      </c>
      <c r="K7" s="19" t="s">
        <v>4</v>
      </c>
      <c r="L7" s="19" t="s">
        <v>5</v>
      </c>
      <c r="M7" s="18" t="s">
        <v>4</v>
      </c>
      <c r="N7" s="20" t="s">
        <v>5</v>
      </c>
    </row>
    <row r="8" spans="1:14" ht="15.75" thickTop="1" x14ac:dyDescent="0.25">
      <c r="A8" s="11" t="s">
        <v>3</v>
      </c>
      <c r="B8" s="12"/>
      <c r="C8" s="12"/>
      <c r="D8" s="12"/>
      <c r="E8" s="13">
        <f>E3-E4</f>
        <v>0</v>
      </c>
      <c r="F8" s="13"/>
      <c r="G8" s="12">
        <f>G3-G4</f>
        <v>80</v>
      </c>
      <c r="H8" s="12"/>
      <c r="I8" s="21">
        <f>I3-I4</f>
        <v>0</v>
      </c>
      <c r="J8" s="21">
        <f>ROUNDUP(I8/8,0)</f>
        <v>0</v>
      </c>
      <c r="K8" s="22">
        <f>K3-K4</f>
        <v>75</v>
      </c>
      <c r="L8" s="22">
        <f>ROUNDUP(K8/8,0)</f>
        <v>10</v>
      </c>
      <c r="M8" s="21">
        <f>M3-M4</f>
        <v>80</v>
      </c>
      <c r="N8" s="23">
        <f>ROUNDUP(M8/8,0)</f>
        <v>10</v>
      </c>
    </row>
    <row r="9" spans="1:14" x14ac:dyDescent="0.25">
      <c r="A9" s="14" t="s">
        <v>6</v>
      </c>
      <c r="B9" s="6"/>
      <c r="C9" s="6"/>
      <c r="D9" s="6"/>
      <c r="E9" s="7">
        <f>(E4-1)*E5</f>
        <v>297</v>
      </c>
      <c r="F9" s="7">
        <f>ROUNDUP(E9/8,0)</f>
        <v>38</v>
      </c>
      <c r="G9" s="6">
        <f>(G4-1)*G5</f>
        <v>57</v>
      </c>
      <c r="H9" s="6">
        <f>ROUNDUP(G9/8,0)</f>
        <v>8</v>
      </c>
      <c r="I9" s="24">
        <f>(I4-1)*I5</f>
        <v>297</v>
      </c>
      <c r="J9" s="24">
        <f>ROUNDUP(I9/8,0)</f>
        <v>38</v>
      </c>
      <c r="K9" s="25">
        <f>(K4-1)*K5</f>
        <v>72</v>
      </c>
      <c r="L9" s="25">
        <f>ROUNDUP(K9/8,0)</f>
        <v>9</v>
      </c>
      <c r="M9" s="24">
        <f>(M4-1)*M5</f>
        <v>57</v>
      </c>
      <c r="N9" s="26">
        <f>ROUNDUP(M9/8,0)</f>
        <v>8</v>
      </c>
    </row>
    <row r="10" spans="1:14" x14ac:dyDescent="0.25">
      <c r="A10" s="14" t="s">
        <v>7</v>
      </c>
      <c r="B10" s="6"/>
      <c r="C10" s="6"/>
      <c r="D10" s="6"/>
      <c r="E10" s="7">
        <f>E4*E5*E6</f>
        <v>600</v>
      </c>
      <c r="F10" s="7">
        <f>ROUNDUP(E10/8,0)</f>
        <v>75</v>
      </c>
      <c r="G10" s="6">
        <f>G4*G5*G6</f>
        <v>120</v>
      </c>
      <c r="H10" s="6">
        <f>ROUNDUP(G10/8,0)</f>
        <v>15</v>
      </c>
      <c r="I10" s="24">
        <f>I4*I5*I6</f>
        <v>600</v>
      </c>
      <c r="J10" s="24">
        <f>ROUNDUP(I10/8,0)</f>
        <v>75</v>
      </c>
      <c r="K10" s="25">
        <f>K4*K5*K6</f>
        <v>150</v>
      </c>
      <c r="L10" s="25">
        <f>ROUNDUP(K10/8,0)</f>
        <v>19</v>
      </c>
      <c r="M10" s="24">
        <f>M4*M5*M6</f>
        <v>120</v>
      </c>
      <c r="N10" s="26">
        <f>ROUNDUP(M10/8,0)</f>
        <v>15</v>
      </c>
    </row>
    <row r="11" spans="1:14" ht="15.75" thickBot="1" x14ac:dyDescent="0.3">
      <c r="A11" s="14" t="s">
        <v>15</v>
      </c>
      <c r="B11" s="6"/>
      <c r="C11" s="6"/>
      <c r="D11" s="6"/>
      <c r="E11" s="7">
        <f>E3/E4</f>
        <v>1</v>
      </c>
      <c r="F11" s="7"/>
      <c r="G11" s="6">
        <f>G3/G4</f>
        <v>5</v>
      </c>
      <c r="H11" s="6"/>
      <c r="I11" s="24">
        <f>I3/I4</f>
        <v>1</v>
      </c>
      <c r="J11" s="24"/>
      <c r="K11" s="25">
        <f>K3/K4</f>
        <v>4</v>
      </c>
      <c r="L11" s="25"/>
      <c r="M11" s="24">
        <f>M3/M4</f>
        <v>5</v>
      </c>
      <c r="N11" s="26"/>
    </row>
    <row r="12" spans="1:14" ht="16.5" thickTop="1" thickBot="1" x14ac:dyDescent="0.3">
      <c r="A12" s="15" t="s">
        <v>8</v>
      </c>
      <c r="B12" s="16"/>
      <c r="C12" s="16"/>
      <c r="D12" s="16"/>
      <c r="E12" s="17">
        <f>(((E4*E5*E6)-((E4-1)*E6))+(E3*E6*E5))/2</f>
        <v>501</v>
      </c>
      <c r="F12" s="17">
        <f>ROUNDUP(E12/8,0)</f>
        <v>63</v>
      </c>
      <c r="G12" s="17">
        <f>(((G4*G5*G6)-((G4-1)*G6))+(G3*G6*G5))/2</f>
        <v>341</v>
      </c>
      <c r="H12" s="17">
        <f>ROUNDUP(G12/8,0)</f>
        <v>43</v>
      </c>
      <c r="I12" s="17">
        <f>(((I4*I5*I6)-((I4-1)*I6))+(I3*I6*I5))/2</f>
        <v>501</v>
      </c>
      <c r="J12" s="17">
        <f>ROUNDUP(I12/8,0)</f>
        <v>63</v>
      </c>
      <c r="K12" s="17">
        <f>(((K4*K5*K6)-((K4-1)*K6))+(K3*K6*K5))/2</f>
        <v>351</v>
      </c>
      <c r="L12" s="17">
        <f>ROUNDUP(K12/8,0)</f>
        <v>44</v>
      </c>
      <c r="M12" s="17">
        <f>(((M4*M5*M6)-((M4-1)*M6))+(M3*M6*M5))/2</f>
        <v>341</v>
      </c>
      <c r="N12" s="27">
        <f>ROUNDUP(M12/8,0)</f>
        <v>43</v>
      </c>
    </row>
    <row r="13" spans="1:14" ht="15.75" thickTop="1" x14ac:dyDescent="0.25"/>
    <row r="18" spans="2:18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8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18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Audrius Cininas</dc:creator>
  <cp:lastModifiedBy>Audrius Cininas</cp:lastModifiedBy>
  <dcterms:created xsi:type="dcterms:W3CDTF">2013-09-11T07:50:42Z</dcterms:created>
  <dcterms:modified xsi:type="dcterms:W3CDTF">2013-09-11T10:49:28Z</dcterms:modified>
</cp:coreProperties>
</file>